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5170" windowHeight="1191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E2" i="1" l="1"/>
  <c r="E3" i="1"/>
  <c r="E4" i="1"/>
  <c r="E5" i="1"/>
  <c r="E6" i="1"/>
  <c r="E7" i="1"/>
  <c r="E8" i="1"/>
  <c r="E9" i="1"/>
  <c r="E10" i="1"/>
  <c r="E11" i="1"/>
  <c r="E12" i="1"/>
</calcChain>
</file>

<file path=xl/sharedStrings.xml><?xml version="1.0" encoding="utf-8"?>
<sst xmlns="http://schemas.openxmlformats.org/spreadsheetml/2006/main" count="5" uniqueCount="5">
  <si>
    <t>1064 Driving Current (mA)</t>
  </si>
  <si>
    <t>Vis-Head</t>
  </si>
  <si>
    <t>IR-Head</t>
  </si>
  <si>
    <t>Normalized Vis-Head</t>
  </si>
  <si>
    <t>Thermopile-Head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</si>
</sst>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0"/>
      <name val="Arial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none"/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2" borderId="1" xfId="0" applyFont="1" applyFill="1" applyBorder="1" applyAlignment="1"/>
    <xf numFmtId="0" fontId="0" fillId="2" borderId="1" xfId="0" applyFont="1" applyFill="1" applyBorder="1" applyAlignment="1"/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Sheet1!$B$1</c:f>
              <c:strCache>
                <c:ptCount val="1"/>
                <c:pt idx="0">
                  <c:v>Vis-Head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Sheet1!$A$2:$A$12</c:f>
              <c:numCache>
                <c:formatCode>General</c:formatCode>
                <c:ptCount val="11"/>
                <c:pt idx="0">
                  <c:v>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31</c:v>
                </c:pt>
                <c:pt idx="9">
                  <c:v>32</c:v>
                </c:pt>
                <c:pt idx="10">
                  <c:v>33</c:v>
                </c:pt>
              </c:numCache>
            </c:numRef>
          </c:xVal>
          <c:yVal>
            <c:numRef>
              <c:f>Sheet1!$B$2:$B$12</c:f>
              <c:numCache>
                <c:formatCode>General</c:formatCode>
                <c:ptCount val="11"/>
                <c:pt idx="0">
                  <c:v>2.34</c:v>
                </c:pt>
                <c:pt idx="1">
                  <c:v>3.06</c:v>
                </c:pt>
                <c:pt idx="2">
                  <c:v>3.83</c:v>
                </c:pt>
                <c:pt idx="3">
                  <c:v>4.62</c:v>
                </c:pt>
                <c:pt idx="4">
                  <c:v>5.38</c:v>
                </c:pt>
                <c:pt idx="5">
                  <c:v>6.21</c:v>
                </c:pt>
                <c:pt idx="6">
                  <c:v>6.94</c:v>
                </c:pt>
                <c:pt idx="7">
                  <c:v>7.77</c:v>
                </c:pt>
                <c:pt idx="8">
                  <c:v>8.51</c:v>
                </c:pt>
                <c:pt idx="9">
                  <c:v>9.27</c:v>
                </c:pt>
                <c:pt idx="10">
                  <c:v>10.1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Sheet1!$C$1</c:f>
              <c:strCache>
                <c:ptCount val="1"/>
                <c:pt idx="0">
                  <c:v>IR-Head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linear"/>
            <c:intercept val="-9.322000000000001"/>
            <c:dispRSqr val="0"/>
            <c:dispEq val="0"/>
          </c:trendline>
          <c:xVal>
            <c:numRef>
              <c:f>Sheet1!$A$2:$A$12</c:f>
              <c:numCache>
                <c:formatCode>General</c:formatCode>
                <c:ptCount val="11"/>
                <c:pt idx="0">
                  <c:v>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31</c:v>
                </c:pt>
                <c:pt idx="9">
                  <c:v>32</c:v>
                </c:pt>
                <c:pt idx="10">
                  <c:v>33</c:v>
                </c:pt>
              </c:numCache>
            </c:numRef>
          </c:xVal>
          <c:yVal>
            <c:numRef>
              <c:f>Sheet1!$C$2:$C$12</c:f>
              <c:numCache>
                <c:formatCode>General</c:formatCode>
                <c:ptCount val="11"/>
                <c:pt idx="0">
                  <c:v>1.74</c:v>
                </c:pt>
                <c:pt idx="1">
                  <c:v>2.2000000000000002</c:v>
                </c:pt>
                <c:pt idx="2">
                  <c:v>2.68</c:v>
                </c:pt>
                <c:pt idx="3">
                  <c:v>3.23</c:v>
                </c:pt>
                <c:pt idx="4">
                  <c:v>3.77</c:v>
                </c:pt>
                <c:pt idx="5">
                  <c:v>4.26</c:v>
                </c:pt>
                <c:pt idx="6">
                  <c:v>4.79</c:v>
                </c:pt>
                <c:pt idx="7">
                  <c:v>5.29</c:v>
                </c:pt>
                <c:pt idx="8">
                  <c:v>5.8</c:v>
                </c:pt>
                <c:pt idx="9">
                  <c:v>6.28</c:v>
                </c:pt>
                <c:pt idx="10">
                  <c:v>6.79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Sheet1!$D$1</c:f>
              <c:strCache>
                <c:ptCount val="1"/>
                <c:pt idx="0">
                  <c:v>Thermopile-Head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3"/>
                </a:solidFill>
                <a:prstDash val="sysDot"/>
              </a:ln>
              <a:effectLst/>
            </c:spPr>
            <c:trendlineType val="linear"/>
            <c:intercept val="-9.322000000000001"/>
            <c:dispRSqr val="0"/>
            <c:dispEq val="0"/>
          </c:trendline>
          <c:xVal>
            <c:numRef>
              <c:f>Sheet1!$A$2:$A$12</c:f>
              <c:numCache>
                <c:formatCode>General</c:formatCode>
                <c:ptCount val="11"/>
                <c:pt idx="0">
                  <c:v>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31</c:v>
                </c:pt>
                <c:pt idx="9">
                  <c:v>32</c:v>
                </c:pt>
                <c:pt idx="10">
                  <c:v>33</c:v>
                </c:pt>
              </c:numCache>
            </c:numRef>
          </c:xVal>
          <c:yVal>
            <c:numRef>
              <c:f>Sheet1!$D$2:$D$12</c:f>
              <c:numCache>
                <c:formatCode>General</c:formatCode>
                <c:ptCount val="11"/>
                <c:pt idx="0">
                  <c:v>2.06</c:v>
                </c:pt>
                <c:pt idx="1">
                  <c:v>2.5099999999999998</c:v>
                </c:pt>
                <c:pt idx="2">
                  <c:v>3.01</c:v>
                </c:pt>
                <c:pt idx="3">
                  <c:v>3.47</c:v>
                </c:pt>
                <c:pt idx="4">
                  <c:v>3.98</c:v>
                </c:pt>
                <c:pt idx="5">
                  <c:v>4.4400000000000004</c:v>
                </c:pt>
                <c:pt idx="6">
                  <c:v>4.92</c:v>
                </c:pt>
                <c:pt idx="7">
                  <c:v>5.4</c:v>
                </c:pt>
                <c:pt idx="8">
                  <c:v>5.82</c:v>
                </c:pt>
                <c:pt idx="9">
                  <c:v>6.26</c:v>
                </c:pt>
                <c:pt idx="10">
                  <c:v>6.66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Sheet1!$E$1</c:f>
              <c:strCache>
                <c:ptCount val="1"/>
                <c:pt idx="0">
                  <c:v>Normalized Vis-Head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4"/>
                </a:solidFill>
                <a:prstDash val="sysDot"/>
              </a:ln>
              <a:effectLst/>
            </c:spPr>
            <c:trendlineType val="linear"/>
            <c:intercept val="-9.322000000000001"/>
            <c:dispRSqr val="0"/>
            <c:dispEq val="0"/>
          </c:trendline>
          <c:xVal>
            <c:numRef>
              <c:f>Sheet1!$A$2:$A$12</c:f>
              <c:numCache>
                <c:formatCode>General</c:formatCode>
                <c:ptCount val="11"/>
                <c:pt idx="0">
                  <c:v>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31</c:v>
                </c:pt>
                <c:pt idx="9">
                  <c:v>32</c:v>
                </c:pt>
                <c:pt idx="10">
                  <c:v>33</c:v>
                </c:pt>
              </c:numCache>
            </c:numRef>
          </c:xVal>
          <c:yVal>
            <c:numRef>
              <c:f>Sheet1!$E$2:$E$12</c:f>
              <c:numCache>
                <c:formatCode>General</c:formatCode>
                <c:ptCount val="11"/>
                <c:pt idx="0">
                  <c:v>1.4676479999999998</c:v>
                </c:pt>
                <c:pt idx="1">
                  <c:v>1.919232</c:v>
                </c:pt>
                <c:pt idx="2">
                  <c:v>2.4021759999999999</c:v>
                </c:pt>
                <c:pt idx="3">
                  <c:v>2.8976639999999998</c:v>
                </c:pt>
                <c:pt idx="4">
                  <c:v>3.374336</c:v>
                </c:pt>
                <c:pt idx="5">
                  <c:v>3.8949119999999997</c:v>
                </c:pt>
                <c:pt idx="6">
                  <c:v>4.3527680000000002</c:v>
                </c:pt>
                <c:pt idx="7">
                  <c:v>4.8733439999999995</c:v>
                </c:pt>
                <c:pt idx="8">
                  <c:v>5.337472</c:v>
                </c:pt>
                <c:pt idx="9">
                  <c:v>5.8141439999999998</c:v>
                </c:pt>
                <c:pt idx="10">
                  <c:v>6.3347199999999999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5994832"/>
        <c:axId val="178387376"/>
      </c:scatterChart>
      <c:valAx>
        <c:axId val="175994832"/>
        <c:scaling>
          <c:orientation val="minMax"/>
          <c:min val="22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8387376"/>
        <c:crosses val="autoZero"/>
        <c:crossBetween val="midCat"/>
      </c:valAx>
      <c:valAx>
        <c:axId val="1783873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599483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egendEntry>
        <c:idx val="4"/>
        <c:delete val="1"/>
      </c:legendEntry>
      <c:legendEntry>
        <c:idx val="5"/>
        <c:delete val="1"/>
      </c:legendEntry>
      <c:legendEntry>
        <c:idx val="6"/>
        <c:delete val="1"/>
      </c:legendEntry>
      <c:legendEntry>
        <c:idx val="7"/>
        <c:delete val="1"/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428625</xdr:colOff>
      <xdr:row>12</xdr:row>
      <xdr:rowOff>180975</xdr:rowOff>
    </xdr:from>
    <xdr:to>
      <xdr:col>11</xdr:col>
      <xdr:colOff>304800</xdr:colOff>
      <xdr:row>33</xdr:row>
      <xdr:rowOff>57150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tabSelected="1" workbookViewId="0">
      <selection activeCell="D23" sqref="D23"/>
    </sheetView>
  </sheetViews>
  <sheetFormatPr defaultColWidth="14.42578125" defaultRowHeight="15.75" customHeight="1" x14ac:dyDescent="0.2"/>
  <cols>
    <col min="1" max="1" width="22.140625" customWidth="1"/>
    <col min="2" max="2" width="21" customWidth="1"/>
    <col min="3" max="3" width="14.85546875" customWidth="1"/>
    <col min="4" max="4" width="19.7109375" customWidth="1"/>
    <col min="5" max="5" width="18.42578125" customWidth="1"/>
  </cols>
  <sheetData>
    <row r="1" spans="1:5" ht="15.75" customHeight="1" x14ac:dyDescent="0.2">
      <c r="A1" s="1" t="s">
        <v>0</v>
      </c>
      <c r="B1" s="1" t="s">
        <v>1</v>
      </c>
      <c r="C1" s="1" t="s">
        <v>2</v>
      </c>
      <c r="D1" s="2" t="s">
        <v>4</v>
      </c>
      <c r="E1" s="1" t="s">
        <v>3</v>
      </c>
    </row>
    <row r="2" spans="1:5" ht="15.75" customHeight="1" x14ac:dyDescent="0.2">
      <c r="A2" s="1">
        <v>23</v>
      </c>
      <c r="B2" s="1">
        <v>2.34</v>
      </c>
      <c r="C2" s="1">
        <v>1.74</v>
      </c>
      <c r="D2" s="1">
        <v>2.06</v>
      </c>
      <c r="E2">
        <f>(B2*0.6272)</f>
        <v>1.4676479999999998</v>
      </c>
    </row>
    <row r="3" spans="1:5" ht="15.75" customHeight="1" x14ac:dyDescent="0.2">
      <c r="A3" s="1">
        <v>24</v>
      </c>
      <c r="B3" s="1">
        <v>3.06</v>
      </c>
      <c r="C3" s="1">
        <v>2.2000000000000002</v>
      </c>
      <c r="D3" s="1">
        <v>2.5099999999999998</v>
      </c>
      <c r="E3">
        <f t="shared" ref="E3:E12" si="0">(B3*0.6272)</f>
        <v>1.919232</v>
      </c>
    </row>
    <row r="4" spans="1:5" ht="15.75" customHeight="1" x14ac:dyDescent="0.2">
      <c r="A4" s="1">
        <v>25</v>
      </c>
      <c r="B4" s="1">
        <v>3.83</v>
      </c>
      <c r="C4" s="1">
        <v>2.68</v>
      </c>
      <c r="D4" s="1">
        <v>3.01</v>
      </c>
      <c r="E4">
        <f t="shared" si="0"/>
        <v>2.4021759999999999</v>
      </c>
    </row>
    <row r="5" spans="1:5" ht="15.75" customHeight="1" x14ac:dyDescent="0.2">
      <c r="A5" s="1">
        <v>26</v>
      </c>
      <c r="B5" s="1">
        <v>4.62</v>
      </c>
      <c r="C5" s="1">
        <v>3.23</v>
      </c>
      <c r="D5" s="1">
        <v>3.47</v>
      </c>
      <c r="E5">
        <f t="shared" si="0"/>
        <v>2.8976639999999998</v>
      </c>
    </row>
    <row r="6" spans="1:5" ht="15.75" customHeight="1" x14ac:dyDescent="0.2">
      <c r="A6" s="1">
        <v>27</v>
      </c>
      <c r="B6" s="1">
        <v>5.38</v>
      </c>
      <c r="C6" s="1">
        <v>3.77</v>
      </c>
      <c r="D6" s="1">
        <v>3.98</v>
      </c>
      <c r="E6">
        <f t="shared" si="0"/>
        <v>3.374336</v>
      </c>
    </row>
    <row r="7" spans="1:5" ht="15.75" customHeight="1" x14ac:dyDescent="0.2">
      <c r="A7" s="1">
        <v>28</v>
      </c>
      <c r="B7" s="1">
        <v>6.21</v>
      </c>
      <c r="C7" s="1">
        <v>4.26</v>
      </c>
      <c r="D7" s="1">
        <v>4.4400000000000004</v>
      </c>
      <c r="E7">
        <f t="shared" si="0"/>
        <v>3.8949119999999997</v>
      </c>
    </row>
    <row r="8" spans="1:5" ht="15.75" customHeight="1" x14ac:dyDescent="0.2">
      <c r="A8" s="1">
        <v>29</v>
      </c>
      <c r="B8" s="1">
        <v>6.94</v>
      </c>
      <c r="C8" s="1">
        <v>4.79</v>
      </c>
      <c r="D8" s="1">
        <v>4.92</v>
      </c>
      <c r="E8">
        <f t="shared" si="0"/>
        <v>4.3527680000000002</v>
      </c>
    </row>
    <row r="9" spans="1:5" ht="15.75" customHeight="1" x14ac:dyDescent="0.2">
      <c r="A9" s="1">
        <v>30</v>
      </c>
      <c r="B9" s="1">
        <v>7.77</v>
      </c>
      <c r="C9" s="1">
        <v>5.29</v>
      </c>
      <c r="D9" s="1">
        <v>5.4</v>
      </c>
      <c r="E9">
        <f t="shared" si="0"/>
        <v>4.8733439999999995</v>
      </c>
    </row>
    <row r="10" spans="1:5" ht="15.75" customHeight="1" x14ac:dyDescent="0.2">
      <c r="A10" s="1">
        <v>31</v>
      </c>
      <c r="B10" s="1">
        <v>8.51</v>
      </c>
      <c r="C10" s="1">
        <v>5.8</v>
      </c>
      <c r="D10" s="1">
        <v>5.82</v>
      </c>
      <c r="E10">
        <f t="shared" si="0"/>
        <v>5.337472</v>
      </c>
    </row>
    <row r="11" spans="1:5" ht="15.75" customHeight="1" x14ac:dyDescent="0.2">
      <c r="A11" s="1">
        <v>32</v>
      </c>
      <c r="B11" s="1">
        <v>9.27</v>
      </c>
      <c r="C11" s="1">
        <v>6.28</v>
      </c>
      <c r="D11" s="1">
        <v>6.26</v>
      </c>
      <c r="E11">
        <f t="shared" si="0"/>
        <v>5.8141439999999998</v>
      </c>
    </row>
    <row r="12" spans="1:5" ht="15.75" customHeight="1" x14ac:dyDescent="0.2">
      <c r="A12" s="1">
        <v>33</v>
      </c>
      <c r="B12" s="1">
        <v>10.1</v>
      </c>
      <c r="C12" s="1">
        <v>6.79</v>
      </c>
      <c r="D12" s="1">
        <v>6.66</v>
      </c>
      <c r="E12">
        <f t="shared" si="0"/>
        <v>6.3347199999999999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Lab User</cp:lastModifiedBy>
  <dcterms:modified xsi:type="dcterms:W3CDTF">2014-09-16T16:23:05Z</dcterms:modified>
</cp:coreProperties>
</file>